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0" windowWidth="15600" windowHeight="7695"/>
  </bookViews>
  <sheets>
    <sheet name="Commercial Bid" sheetId="4" r:id="rId1"/>
    <sheet name="Sheet1" sheetId="5" r:id="rId2"/>
  </sheets>
  <externalReferences>
    <externalReference r:id="rId3"/>
    <externalReference r:id="rId4"/>
    <externalReference r:id="rId5"/>
  </externalReferences>
  <definedNames>
    <definedName name="_xlnm._FilterDatabase" localSheetId="0" hidden="1">'Commercial Bid'!$A$4:$M$4</definedName>
    <definedName name="_xlnm.Print_Titles" localSheetId="0">'Commercial Bid'!$4:$4</definedName>
  </definedNames>
  <calcPr calcId="124519"/>
</workbook>
</file>

<file path=xl/calcChain.xml><?xml version="1.0" encoding="utf-8"?>
<calcChain xmlns="http://schemas.openxmlformats.org/spreadsheetml/2006/main">
  <c r="E3" i="5"/>
  <c r="E4"/>
  <c r="E5"/>
  <c r="E6"/>
  <c r="E7"/>
  <c r="E8"/>
  <c r="E9"/>
  <c r="E10"/>
  <c r="E11"/>
  <c r="E12"/>
  <c r="E13"/>
  <c r="E14"/>
  <c r="E15"/>
  <c r="E16"/>
  <c r="E17"/>
  <c r="E18"/>
  <c r="E19"/>
  <c r="E2"/>
  <c r="E20" s="1"/>
</calcChain>
</file>

<file path=xl/sharedStrings.xml><?xml version="1.0" encoding="utf-8"?>
<sst xmlns="http://schemas.openxmlformats.org/spreadsheetml/2006/main" count="247" uniqueCount="74">
  <si>
    <t>Lauh Purush Sardar Vallabh Bhai Patel Sahakari Shakkar Karkhana Mydt. Pandaria, Distt.-Kabirdham (C.G.)</t>
  </si>
  <si>
    <t>Department</t>
  </si>
  <si>
    <t>SOR</t>
  </si>
  <si>
    <t>Year</t>
  </si>
  <si>
    <t>Item Code</t>
  </si>
  <si>
    <t>Description</t>
  </si>
  <si>
    <t>UOM</t>
  </si>
  <si>
    <t>Rate</t>
  </si>
  <si>
    <t>Quantity</t>
  </si>
  <si>
    <t>Amount</t>
  </si>
  <si>
    <t>Ref Serial NO</t>
  </si>
  <si>
    <t>CREDIT ITEM (0/1)</t>
  </si>
  <si>
    <t>Calc Field(Y/N)</t>
  </si>
  <si>
    <t>Offset/Reserve Price</t>
  </si>
  <si>
    <t>LSPSSKM</t>
  </si>
  <si>
    <t>NS</t>
  </si>
  <si>
    <t>JOB</t>
  </si>
  <si>
    <t>N</t>
  </si>
  <si>
    <t>NO</t>
  </si>
  <si>
    <t>Weigh Bridge- 80MT (01) &amp; 40 MT (02) of AMC Work
1. Technical Qualification.
2. Nap Tol Dept. Licence.
3. Weigh-Bridge Repairing/Maintanance 3 Years Experience.</t>
  </si>
  <si>
    <t xml:space="preserve"> SET</t>
  </si>
  <si>
    <t>Job Work</t>
  </si>
  <si>
    <t>On Line Tape Chenger (OLTC) Servicing Switch Yard</t>
  </si>
  <si>
    <t>DG Set 750 KVA Make- Sterling Servicing</t>
  </si>
  <si>
    <t>Heating Vantilation and Air Conditioning (HVAC) Maintenance and servicing work</t>
  </si>
  <si>
    <t>AMC for Electrical Repairing &amp; Servicing VFD PM330 Siemens  415Volt, 376amp. (Siemens Only Manufacturer/Authorized Dealer)</t>
  </si>
  <si>
    <t>Compelete automation work &amp; electronic circuit modification work of existing molasis weighing system with proper data storage &amp; controlling unit (with 01 year service warrenty)
Terms &amp; Conditions
1. Service Provider should have minimum 3 Years experienc in similar nature of work.
2. Lodging and Boarding will be arranged by the service Provider.
3. They will be fully responsible for sefety Labour and tools, Tackle required related to job.
4. They will be registered under GST.
5. They will be submit deails of technical team related to job.
6. They will be taken maximum One Month period to do the job.</t>
  </si>
  <si>
    <t>75 TPH high pressure boiler 87 kg/cm² pressure and 515° C temperature water panel, bank tube , primary &amp; Secoundry superheater, economiser coil and air heater ultrasonic thickness testing JOB Work (ASNT Certification)</t>
  </si>
  <si>
    <t>Dust collector air blower balacing work ISO Certified.</t>
  </si>
  <si>
    <t>Bagasse blower Balancing work ISO Certified.</t>
  </si>
  <si>
    <t xml:space="preserve">Spot Balancing (Site) I.D Fan 02 Nos. Make - Batliboi Speed-740rpm, Capacity- 144000m³/hr, Static pressure- 3510mm WG, temp. -180ºC Power- 165.308kw (ISO Certified Service Provider ) </t>
  </si>
  <si>
    <t xml:space="preserve">Spot Balancing (Site) F.D Fan 02 Nos.Make - Batliboi Speed-1440rpm, Capacity- 64800m³/hr, Static pressure-285mm WG, temp. -45ºC Power- 63kw (ISO Certified Service Provider ) </t>
  </si>
  <si>
    <t xml:space="preserve">Spot Balancing (Site) SA Fan 02 Nos. Make - Batliboi Speed-1440rpm, Capacity- 28800m³/hr, Static pressure- 695mm WG, temp. -45ºC Power- 66kw (ISO Certified Service Provider ) </t>
  </si>
  <si>
    <t xml:space="preserve">Spot Balancing (Site) P.S. Fan 01 No. Make - Batliboi Speed-1440rpm, Capacity- 12600m³/hr, Static pressure- 695mm WG, temp. -450ºC Power- 30kw (ISO Certified Service Provider ) </t>
  </si>
  <si>
    <t xml:space="preserve">Spot Balancing (Site) Can Chopper 01 No. Make - Uttam Speed-600rpm, 1600mm Swing Diameter NO of knives-36 Power- 134Kw (ISO Certified Service Provider ) </t>
  </si>
  <si>
    <t xml:space="preserve">Spot Balancing (Site) Fibrizer 01No. Make - Uttam Speed-750rpm, 2200mm Swing Diameter NO of Hammer-124, wight -20Kg. Each hammer,  Power- 750Kw (ISO Certified Service Provider ) </t>
  </si>
  <si>
    <t xml:space="preserve">Spot Balancing (Site) Continouns Machine 06 Nos. Make - Uttam UC- 1500 Speed-1440rpm, Power - 90Kw (ISO Certified Service Provider ) </t>
  </si>
  <si>
    <t xml:space="preserve">Spot Balancing (Site) Batch Type Centrifugal Machine 02 Nos. Make - Uttam UC- 1750 Speed-1200rpm, Power - 280Kw (ISO Certified Service Provider ) </t>
  </si>
  <si>
    <t xml:space="preserve">Spot Balancing (Site) Bagacillo Blower 01 Make - Uttam (ISO Certified Service Provider ) </t>
  </si>
  <si>
    <t xml:space="preserve">Spot Balancing (Site)Sugar Hopper Hot &amp; Cold Blower each 01 No. (ISO Certified Service Provider ) </t>
  </si>
  <si>
    <t xml:space="preserve">Spot Balancing (Site) Sugar Dust Catcher 01 No. Make - Uttam (ISO Certified Service Provider ) </t>
  </si>
  <si>
    <t>Repairing, Fitting and site balancing of fibrizer ( to and fro charge included) Only Manufacturer Imco alloys.</t>
  </si>
  <si>
    <t xml:space="preserve">AC Maintenance work 2 Ton </t>
  </si>
  <si>
    <t xml:space="preserve">AC Maintenance work 4 Ton   </t>
  </si>
  <si>
    <r>
      <t xml:space="preserve">Mill roller arcing with standard </t>
    </r>
    <r>
      <rPr>
        <sz val="12"/>
        <rFont val="Times New Roman"/>
        <family val="1"/>
      </rPr>
      <t>Azucar</t>
    </r>
    <r>
      <rPr>
        <sz val="12"/>
        <color rgb="FFFF0000"/>
        <rFont val="Times New Roman"/>
        <family val="1"/>
      </rPr>
      <t xml:space="preserve"> </t>
    </r>
    <r>
      <rPr>
        <sz val="12"/>
        <rFont val="Times New Roman"/>
        <family val="1"/>
      </rPr>
      <t>80 or high grade equivalent electrode for all mill rollers. ( Rate to be qnoted on per kg basis including consumable, machine, manpower) (Manufacturer/Authorized Dealer of Imco alloys)</t>
    </r>
  </si>
  <si>
    <t>Servicing, repairing &amp; maintainace work of 04 Nos. Atlas Copco Air Compressors &amp; 02 Nos. Atlas Air dryers (Atlas Copco Autorised)
Per man days</t>
  </si>
  <si>
    <t>Service Charge</t>
  </si>
  <si>
    <t>Calibration work of yokogawa Juice flow mass flow meter &amp; Yokogawa water magnetic flow meter at factory site, (Mandays) authorized by Yokogawa ( Calibration certificate valid for 01 year to be provided after calibration by yokogawa approved/Authorized)</t>
  </si>
  <si>
    <t>AMC of Sugar Bagging and stitching machine (Servicing must be done by authorised Service engineer) of Newlong/Hightech engineer/R.B tech./Adhiraj control system</t>
  </si>
  <si>
    <t>Calibration work of magnetic water flow meter Make - Yokogawa, model AXF100G &amp; Its transmitter model - AXFA14G at standard calibration laboratory (calibration certificate for One year validity to be provide after calibration) NABL/Yokogawa Approved.</t>
  </si>
  <si>
    <t>Calibration work of yokogawa Make juice flow U type rotomass massflow converter/sensor (RCC539)and its rotamass massflow meter  Make - YOKOGAWA  range (0-190) TPH at standard calibration laboratory (calibration certificate for One year validity to be provide after calibration) NABL/Yokogawa Approved.</t>
  </si>
  <si>
    <t>Gas Refilling work of 10 Ltr. Cylinder (Pure Nitrogen gas) (Authorised and 3 years similer work experience) For Hitech ESP Sox pollution Panel</t>
  </si>
  <si>
    <t>Gas Refilling work of 10 Ltr. Calibration gas mixture cylinde (Carbon monoxide N2.5, Nitrogen N 5.0 &amp; Carbon dioxide N5.0) (Authorised and 3 years similer work experience) For Hitech ESP Sox pollution Panel</t>
  </si>
  <si>
    <t>Gas Refilling work of 10 Ltr. Calibration gas mixture cylinder (Oxygen- N4.0, Nitrogen N5.0) (Authorised and 3 years similer work experience) For Hitech ESP Sox pollution Panel</t>
  </si>
  <si>
    <t>Gas Refilling Work of 10 Ltr. Gas mixture Cylinder (Nitrogen &amp; Sulphur) (Authorised and 3 years similer work experience) For Hitech ESP Sox pollution Panel</t>
  </si>
  <si>
    <t xml:space="preserve">Calibration work of 10 Nos. Siemens/Yokogawa flow transmitter, 05 Nos. Draft transmitter, 03 Nos. drum level transmitter at factory site ( Calibration certificate valid for  01 year to be provided after calibration by standard calibration laboratorty NABL authorized </t>
  </si>
  <si>
    <t>AMC of Batch type machine UC- 1750 Make Uttam Industries (Minimum 3 years similer work experience)</t>
  </si>
  <si>
    <t>AMC of UC- 1500 Continuous Centrifugal machine (Minimum 3 years similer work experience)</t>
  </si>
  <si>
    <t>LOT</t>
  </si>
  <si>
    <t>Job work</t>
  </si>
  <si>
    <t xml:space="preserve">AC Maintenance work 9 Ton </t>
  </si>
  <si>
    <t>DCS Upgredation  work from existing window 7 ABB800xA5.1 to window 10 ABB800xA 6.1.1.1 
 Present System 1. Version- ABB800xA5.1, Upgrade System -  ABB800xA 6.1.1.1
 Present System 2. Work Stations windows OS- Windows 7, Upgrade System - Windows 10
 Present System 3. Servers - 02 Nos, Upgrade System - 02 Nos
Present System 4. Operating Stations - 04 Nos, Upgrade System - 04 Nos
Present System 5. Monitors - 06 Nos, Upgrade System - 06 Nos
Thay Should Provided Full Services  Support for two year or  2  Crushing Season.</t>
  </si>
  <si>
    <t>Compelete automation work &amp; electronic circuit modification work of contineu emmission monitoring system (CEMS) with proper data storage and controling unit (with 01 year service warenty)
1. Service provider should have experience in similar of work . and service provider must performance certificate of similar work
2. Elctronic equipment, programmed controller and parts will be arranged by the service provider.
3. They will be fully responsible for safety of their own &amp; their support staff 
4. They will be registered under GST.
5. They will be submit details of technical team related to job.
6. They should complete the job before crushing season starts. 
7. Thay Should Provided Full Services  Support for two year or  2  Crushing Season.</t>
  </si>
  <si>
    <t>Replacment of thermax Make ESP's collecting plates and emitting electrodes with lower frame of second stage (outlet side).
Erection and Commissioning work under contractor scope
All materials related to ESP in contractor scope
Consumbles will be provided by sugar plant (Oxygen/DA/LPG Welding consumble etc)
All Safety Measure in contractors Scope (Authorised- Thermax Enviro.)</t>
  </si>
  <si>
    <t>Complete Automation work &amp; electronic circuit modifacation work of existing lubrication system (Mill House) with proper data and controlling unit (with 01 year service warranty) Make- Elecon Peripherals Limited , type- LCPFORZ Pump FLs W.O. No.- 2158, Supply-415V load- 1.1KW. control- 220V sr. No. 2158/1, DRG No. - DF-2BB-2001-RO, PLC- Siemens type- LOGO- 230RC Model no.- DM8 230R 
Terms &amp; Conditions
1)  Service Provider should have experiance in similer of work and service provider must performence certificate of similar work.
2)  Electronic equipment programmed controller &amp; Parts will be arranged by the service provider.
3)  They will be fully responsible for safety of their own &amp; their support staff.
4)  They will be registered under GST
5)  They will be submit details of technicals team related to Job.
6)  They should complete the job before crushing season starts.
7)  They should provided full service support for two year or 2 Crushing season.</t>
  </si>
  <si>
    <t>Complete Automation work and electronic Circuit Modification work of existing lubrication system (Mill House) with Proper data and Controling Unit Job work ( with 01 year Servive Warranty) make - Eiccon Peripherals limited ,Type- LCPFORZ PUMP FL-5 W.C No. 2158 , Suply - 415V load - 1.1kw.Control-22DV, Sr. 2158/DRG no.- DF-2BB-2001 -RO , PLC Siemens , Model no.-DM8-230R , Terms Conditions , (a) Service provider should have experiance in similar of work &amp; Service Provider must performence certificate of semilar work , (b) Electronic Equipment program controler &amp; Part will be arrange by the service provider , (c) They will be fully rensposible for safety of their support staff , (d) they will be registered under GST , (e) they will be submit detaiols of technicals team related to job , (f) They should Provided fully service support for two year. (g) They should Complete the job before Crushing season Start</t>
  </si>
  <si>
    <t>JOB WORK</t>
  </si>
  <si>
    <t>Invitation of E-Tender for Engineering/ Manufacturing/Ele./Inst.  A.M.C. and Servicing works - (2025-26)</t>
  </si>
  <si>
    <t>100Kg. Weigh Calibration work 
1. Technical Qualification
2. Nap tol Dept. Licence</t>
  </si>
  <si>
    <t>BOOK</t>
  </si>
  <si>
    <t>Sugarcane Supply Slip Size- 1/8 (As per Sample) for Printing work</t>
  </si>
  <si>
    <t>Sugarcane Weight Slip Size- 1/8 (As per Sample) for Printing work</t>
  </si>
  <si>
    <t>Sugarcane Survey Book (As per Sample) for Printing work</t>
  </si>
  <si>
    <t>Re-E-Tender No. 176901 Date- 14-10-2025</t>
  </si>
</sst>
</file>

<file path=xl/styles.xml><?xml version="1.0" encoding="utf-8"?>
<styleSheet xmlns="http://schemas.openxmlformats.org/spreadsheetml/2006/main">
  <fonts count="14">
    <font>
      <sz val="11"/>
      <color theme="1"/>
      <name val="Calibri"/>
      <family val="2"/>
      <scheme val="minor"/>
    </font>
    <font>
      <b/>
      <sz val="14"/>
      <name val="Times New Roman"/>
      <family val="1"/>
    </font>
    <font>
      <sz val="14"/>
      <name val="Times New Roman"/>
      <family val="1"/>
    </font>
    <font>
      <b/>
      <sz val="12"/>
      <name val="Calibri"/>
      <family val="2"/>
    </font>
    <font>
      <b/>
      <sz val="11"/>
      <name val="Calibri"/>
      <family val="2"/>
    </font>
    <font>
      <b/>
      <sz val="10"/>
      <name val="Calibri"/>
      <family val="2"/>
    </font>
    <font>
      <sz val="10"/>
      <color theme="1"/>
      <name val="Calibri"/>
      <family val="2"/>
      <scheme val="minor"/>
    </font>
    <font>
      <sz val="12"/>
      <name val="Times New Roman"/>
      <family val="1"/>
    </font>
    <font>
      <sz val="12"/>
      <color theme="1"/>
      <name val="Times New Roman"/>
      <family val="1"/>
    </font>
    <font>
      <b/>
      <sz val="18"/>
      <name val="Times New Roman"/>
      <family val="1"/>
    </font>
    <font>
      <sz val="11"/>
      <color theme="1"/>
      <name val="Times New Roman"/>
      <family val="1"/>
    </font>
    <font>
      <sz val="12"/>
      <color indexed="8"/>
      <name val="Times New Roman"/>
      <family val="1"/>
    </font>
    <font>
      <sz val="12"/>
      <color rgb="FFFF0000"/>
      <name val="Times New Roman"/>
      <family val="1"/>
    </font>
    <font>
      <sz val="9.5"/>
      <color rgb="FF000000"/>
      <name val="Times New Roman"/>
      <family val="1"/>
    </font>
  </fonts>
  <fills count="4">
    <fill>
      <patternFill patternType="none"/>
    </fill>
    <fill>
      <patternFill patternType="gray125"/>
    </fill>
    <fill>
      <patternFill patternType="solid">
        <fgColor theme="0"/>
        <bgColor indexed="64"/>
      </patternFill>
    </fill>
    <fill>
      <patternFill patternType="mediumGray">
        <bgColor indexed="13"/>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1">
    <xf numFmtId="0" fontId="0" fillId="0" borderId="0"/>
  </cellStyleXfs>
  <cellXfs count="45">
    <xf numFmtId="0" fontId="0" fillId="0" borderId="0" xfId="0"/>
    <xf numFmtId="0" fontId="0" fillId="0" borderId="0" xfId="0" applyAlignment="1">
      <alignment horizontal="center" vertical="center"/>
    </xf>
    <xf numFmtId="0" fontId="3"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0" xfId="0" applyAlignment="1">
      <alignment vertical="center"/>
    </xf>
    <xf numFmtId="0" fontId="0" fillId="0" borderId="0" xfId="0" applyFont="1" applyAlignment="1">
      <alignment wrapText="1"/>
    </xf>
    <xf numFmtId="0" fontId="5" fillId="3" borderId="1" xfId="0" applyFont="1" applyFill="1" applyBorder="1" applyAlignment="1">
      <alignment horizontal="center" vertical="center" wrapText="1"/>
    </xf>
    <xf numFmtId="0" fontId="6" fillId="0" borderId="0" xfId="0" applyFont="1"/>
    <xf numFmtId="0" fontId="7" fillId="0" borderId="1" xfId="0" applyFont="1" applyBorder="1" applyAlignment="1" applyProtection="1">
      <alignment horizontal="center" vertical="center"/>
      <protection locked="0"/>
    </xf>
    <xf numFmtId="0" fontId="7" fillId="0" borderId="1" xfId="0" applyFont="1" applyFill="1" applyBorder="1" applyAlignment="1" applyProtection="1">
      <alignment horizontal="center" vertical="center"/>
      <protection locked="0"/>
    </xf>
    <xf numFmtId="0" fontId="8" fillId="0" borderId="1" xfId="0" applyFont="1" applyBorder="1" applyAlignment="1">
      <alignment horizontal="center" vertical="center"/>
    </xf>
    <xf numFmtId="0" fontId="8" fillId="2" borderId="1" xfId="0" applyFont="1" applyFill="1" applyBorder="1" applyAlignment="1">
      <alignment horizontal="center" vertical="center"/>
    </xf>
    <xf numFmtId="0" fontId="0" fillId="0" borderId="1" xfId="0" applyBorder="1"/>
    <xf numFmtId="0" fontId="8" fillId="0" borderId="1" xfId="0" applyFont="1" applyBorder="1" applyAlignment="1">
      <alignment vertical="center"/>
    </xf>
    <xf numFmtId="0" fontId="8"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10" fillId="0" borderId="1" xfId="0" applyFont="1" applyBorder="1" applyAlignment="1">
      <alignment horizontal="center" vertical="center"/>
    </xf>
    <xf numFmtId="0" fontId="8" fillId="0" borderId="1" xfId="0" applyFont="1" applyBorder="1" applyAlignment="1">
      <alignment wrapText="1"/>
    </xf>
    <xf numFmtId="0" fontId="8"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vertical="center"/>
    </xf>
    <xf numFmtId="0" fontId="7" fillId="0" borderId="1" xfId="0" applyFont="1" applyBorder="1" applyAlignment="1">
      <alignment horizontal="center" vertical="center"/>
    </xf>
    <xf numFmtId="0" fontId="11" fillId="0" borderId="1" xfId="0" applyFont="1" applyBorder="1" applyAlignment="1" applyProtection="1">
      <alignment horizontal="center" vertical="center"/>
      <protection locked="0"/>
    </xf>
    <xf numFmtId="0" fontId="7" fillId="0" borderId="1" xfId="0" applyFont="1" applyBorder="1"/>
    <xf numFmtId="0" fontId="8" fillId="0" borderId="1" xfId="0" applyFont="1" applyBorder="1"/>
    <xf numFmtId="0" fontId="7" fillId="0" borderId="1" xfId="0" applyFont="1" applyBorder="1" applyAlignment="1">
      <alignment vertical="center"/>
    </xf>
    <xf numFmtId="0" fontId="12" fillId="0" borderId="1" xfId="0" applyFont="1" applyBorder="1" applyAlignment="1" applyProtection="1">
      <alignment horizontal="center" vertical="center"/>
      <protection locked="0"/>
    </xf>
    <xf numFmtId="0" fontId="8" fillId="0" borderId="1" xfId="0" applyFont="1" applyFill="1" applyBorder="1" applyAlignment="1">
      <alignment wrapText="1"/>
    </xf>
    <xf numFmtId="0" fontId="7" fillId="0" borderId="1" xfId="0" applyFont="1" applyFill="1" applyBorder="1" applyAlignment="1">
      <alignment wrapText="1"/>
    </xf>
    <xf numFmtId="0" fontId="7" fillId="0" borderId="1" xfId="0" applyFont="1" applyFill="1" applyBorder="1" applyAlignment="1">
      <alignment horizontal="left" vertical="center" wrapText="1"/>
    </xf>
    <xf numFmtId="0" fontId="8" fillId="0" borderId="1" xfId="0" applyFont="1" applyBorder="1" applyAlignment="1">
      <alignment horizontal="center" vertical="center" wrapText="1"/>
    </xf>
    <xf numFmtId="0" fontId="7" fillId="0" borderId="3" xfId="0" applyFont="1" applyBorder="1" applyAlignment="1">
      <alignment horizontal="center" vertical="center"/>
    </xf>
    <xf numFmtId="0" fontId="7" fillId="0" borderId="1" xfId="0" applyFont="1" applyBorder="1" applyAlignment="1">
      <alignment horizontal="center" vertical="center" wrapText="1"/>
    </xf>
    <xf numFmtId="0" fontId="10" fillId="0" borderId="1" xfId="0" applyFont="1" applyBorder="1"/>
    <xf numFmtId="0" fontId="7" fillId="0" borderId="3" xfId="0" applyFont="1" applyBorder="1" applyAlignment="1">
      <alignment vertical="center" wrapText="1"/>
    </xf>
    <xf numFmtId="0" fontId="10" fillId="0" borderId="1" xfId="0" applyFont="1" applyBorder="1" applyAlignment="1">
      <alignment vertical="center"/>
    </xf>
    <xf numFmtId="0" fontId="13" fillId="0" borderId="4" xfId="0" applyFont="1" applyBorder="1" applyAlignment="1">
      <alignment horizontal="center" wrapText="1"/>
    </xf>
    <xf numFmtId="0" fontId="13" fillId="0" borderId="5" xfId="0" applyFont="1" applyBorder="1" applyAlignment="1">
      <alignment horizontal="center" wrapText="1"/>
    </xf>
    <xf numFmtId="0" fontId="13" fillId="0" borderId="6" xfId="0" applyFont="1" applyBorder="1" applyAlignment="1">
      <alignment horizontal="center" wrapText="1"/>
    </xf>
    <xf numFmtId="0" fontId="13" fillId="0" borderId="7" xfId="0" applyFont="1" applyBorder="1" applyAlignment="1">
      <alignment horizontal="center" wrapText="1"/>
    </xf>
    <xf numFmtId="2" fontId="0" fillId="0" borderId="0" xfId="0" applyNumberFormat="1"/>
    <xf numFmtId="0" fontId="9" fillId="0" borderId="0" xfId="0" applyFont="1" applyBorder="1" applyAlignment="1">
      <alignment horizontal="center"/>
    </xf>
    <xf numFmtId="0" fontId="1" fillId="0" borderId="0" xfId="0" applyFont="1" applyBorder="1" applyAlignment="1">
      <alignment horizontal="center" vertical="justify"/>
    </xf>
    <xf numFmtId="0" fontId="1" fillId="0" borderId="2" xfId="0" applyFont="1" applyBorder="1" applyAlignment="1">
      <alignment horizontal="left"/>
    </xf>
    <xf numFmtId="0" fontId="2" fillId="0" borderId="2" xfId="0" applyFont="1" applyBorder="1" applyAlignment="1">
      <alignment horizontal="right"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2439716</xdr:colOff>
      <xdr:row>5</xdr:row>
      <xdr:rowOff>0</xdr:rowOff>
    </xdr:from>
    <xdr:to>
      <xdr:col>4</xdr:col>
      <xdr:colOff>2442188</xdr:colOff>
      <xdr:row>5</xdr:row>
      <xdr:rowOff>87893</xdr:rowOff>
    </xdr:to>
    <xdr:pic>
      <xdr:nvPicPr>
        <xdr:cNvPr id="2" name="Picture 1"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946696" y="300990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3" name="Picture 2"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946696" y="345186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4" name="Picture 3"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946696" y="389382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5" name="Picture 4"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946696" y="433578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6" name="Picture 5"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43776" y="124206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7" name="Picture 6"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43776" y="124206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8" name="Picture 7"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43776" y="124206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9" name="Picture 8"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43776" y="124206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10" name="Picture 9"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43776" y="124206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11" name="Picture 10"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43776" y="124206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12" name="Picture 11"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43776" y="124206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13" name="Picture 12"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43776" y="124206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14" name="Picture 13"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15" name="Picture 14"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16" name="Picture 15"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17" name="Picture 16"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18" name="Picture 17"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19" name="Picture 18"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20" name="Picture 19"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21" name="Picture 20"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22" name="Picture 21"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23" name="Picture 22"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24" name="Picture 23"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25" name="Picture 24"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26" name="Picture 25"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27" name="Picture 26"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28" name="Picture 27"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29" name="Picture 28"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30" name="Picture 29"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31" name="Picture 30"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32" name="Picture 31"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33" name="Picture 32"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34" name="Picture 33"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35" name="Picture 34"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36" name="Picture 35"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37" name="Picture 36"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38" name="Picture 37"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39" name="Picture 38"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40" name="Picture 39"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41" name="Picture 40"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42" name="Picture 41"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43" name="Picture 42"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44" name="Picture 43"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45" name="Picture 44"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46" name="Picture 45"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47" name="Picture 46"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48" name="Picture 47"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5</xdr:row>
      <xdr:rowOff>0</xdr:rowOff>
    </xdr:from>
    <xdr:to>
      <xdr:col>4</xdr:col>
      <xdr:colOff>2442188</xdr:colOff>
      <xdr:row>5</xdr:row>
      <xdr:rowOff>87893</xdr:rowOff>
    </xdr:to>
    <xdr:pic>
      <xdr:nvPicPr>
        <xdr:cNvPr id="49" name="Picture 48"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G:\New%20folder\For%20Seasion-%202021-22\Tender%20No.%20%2074817%20(%20Roller%20Reshelling,%20Trash%20Plate,%20Scrapper%20Plate%20&amp;%20chain%20Spares%20etc.)%20%202021-22\E-Tender%20Date-%2004-09-2019%20(Engg.%20Items)%202019\Commercial%20Bid%20(E-Tender)%20Engg.%202019-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E-Tender)%20Engg.%202019-20%20(Part-%2002)%2017.08.1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Begen/Tender%20Order%20letter/For%20Seasion-%202021-22/Re-Tender%20No.%20%20%20AMC%20Work,%20Repairing%20&amp;%20Maintanace%20etc.)%20%202021-22/E-Tender%20Date-%2004-09-2019%20(Engg.%20Items)%202019/Commercial%20Bid%20(E-Tender)%20Engg.%20201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TENDER_ITEM_UPLOAD"/>
      <sheetName val="REFERENCE"/>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TENDER_ITEM_UPLOAD"/>
      <sheetName val="REFERENCE"/>
    </sheetNames>
    <sheetDataSet>
      <sheetData sheetId="0"/>
      <sheetData sheetId="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TENDER_ITEM_UPLOAD"/>
      <sheetName val="REFERENCE"/>
    </sheetNames>
    <sheetDataSet>
      <sheetData sheetId="0"/>
      <sheetData sheetId="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M50"/>
  <sheetViews>
    <sheetView tabSelected="1" workbookViewId="0">
      <selection activeCell="C47" sqref="C47"/>
    </sheetView>
  </sheetViews>
  <sheetFormatPr defaultRowHeight="15"/>
  <cols>
    <col min="1" max="1" width="10.7109375" style="7" bestFit="1" customWidth="1"/>
    <col min="2" max="2" width="5" bestFit="1" customWidth="1"/>
    <col min="3" max="3" width="7.42578125" bestFit="1" customWidth="1"/>
    <col min="4" max="4" width="6.140625" bestFit="1" customWidth="1"/>
    <col min="5" max="5" width="106.28515625" style="5" customWidth="1"/>
    <col min="6" max="6" width="9.7109375" style="1" bestFit="1" customWidth="1"/>
    <col min="7" max="7" width="5.28515625" style="4" bestFit="1" customWidth="1"/>
    <col min="8" max="8" width="9.7109375" style="1" bestFit="1" customWidth="1"/>
    <col min="9" max="9" width="8.5703125" bestFit="1" customWidth="1"/>
    <col min="10" max="10" width="6.42578125" bestFit="1" customWidth="1"/>
    <col min="11" max="11" width="11.28515625" bestFit="1" customWidth="1"/>
    <col min="12" max="12" width="10.7109375" bestFit="1" customWidth="1"/>
    <col min="13" max="13" width="11.7109375" bestFit="1" customWidth="1"/>
  </cols>
  <sheetData>
    <row r="1" spans="1:13" ht="22.5">
      <c r="A1" s="41" t="s">
        <v>0</v>
      </c>
      <c r="B1" s="41"/>
      <c r="C1" s="41"/>
      <c r="D1" s="41"/>
      <c r="E1" s="41"/>
      <c r="F1" s="41"/>
      <c r="G1" s="41"/>
      <c r="H1" s="41"/>
      <c r="I1" s="41"/>
      <c r="J1" s="41"/>
      <c r="K1" s="41"/>
      <c r="L1" s="41"/>
      <c r="M1" s="41"/>
    </row>
    <row r="2" spans="1:13" ht="15.75" customHeight="1">
      <c r="A2" s="42" t="s">
        <v>67</v>
      </c>
      <c r="B2" s="42"/>
      <c r="C2" s="42"/>
      <c r="D2" s="42"/>
      <c r="E2" s="42"/>
      <c r="F2" s="42"/>
      <c r="G2" s="42"/>
      <c r="H2" s="42"/>
      <c r="I2" s="42"/>
      <c r="J2" s="42"/>
      <c r="K2" s="42"/>
      <c r="L2" s="42"/>
      <c r="M2" s="42"/>
    </row>
    <row r="3" spans="1:13" ht="18.75">
      <c r="A3" s="43" t="s">
        <v>73</v>
      </c>
      <c r="B3" s="43"/>
      <c r="C3" s="43"/>
      <c r="D3" s="43"/>
      <c r="E3" s="43"/>
      <c r="F3" s="44"/>
      <c r="G3" s="44"/>
      <c r="H3" s="44"/>
      <c r="I3" s="44"/>
      <c r="J3" s="44"/>
      <c r="K3" s="44"/>
      <c r="L3" s="44"/>
      <c r="M3" s="44"/>
    </row>
    <row r="4" spans="1:13" ht="47.25">
      <c r="A4" s="6" t="s">
        <v>1</v>
      </c>
      <c r="B4" s="2" t="s">
        <v>2</v>
      </c>
      <c r="C4" s="2" t="s">
        <v>3</v>
      </c>
      <c r="D4" s="2" t="s">
        <v>4</v>
      </c>
      <c r="E4" s="3" t="s">
        <v>5</v>
      </c>
      <c r="F4" s="3" t="s">
        <v>6</v>
      </c>
      <c r="G4" s="2" t="s">
        <v>7</v>
      </c>
      <c r="H4" s="2" t="s">
        <v>8</v>
      </c>
      <c r="I4" s="2" t="s">
        <v>9</v>
      </c>
      <c r="J4" s="2" t="s">
        <v>10</v>
      </c>
      <c r="K4" s="2" t="s">
        <v>11</v>
      </c>
      <c r="L4" s="2" t="s">
        <v>12</v>
      </c>
      <c r="M4" s="3" t="s">
        <v>13</v>
      </c>
    </row>
    <row r="5" spans="1:13" ht="31.5">
      <c r="A5" s="8" t="s">
        <v>14</v>
      </c>
      <c r="B5" s="8" t="s">
        <v>15</v>
      </c>
      <c r="C5" s="9">
        <v>2025</v>
      </c>
      <c r="D5" s="8">
        <v>1</v>
      </c>
      <c r="E5" s="14" t="s">
        <v>25</v>
      </c>
      <c r="F5" s="18" t="s">
        <v>18</v>
      </c>
      <c r="G5" s="26"/>
      <c r="H5" s="15">
        <v>3</v>
      </c>
      <c r="I5" s="21"/>
      <c r="J5" s="8"/>
      <c r="K5" s="8">
        <v>0</v>
      </c>
      <c r="L5" s="8" t="s">
        <v>17</v>
      </c>
      <c r="M5" s="26"/>
    </row>
    <row r="6" spans="1:13" ht="63">
      <c r="A6" s="8" t="s">
        <v>14</v>
      </c>
      <c r="B6" s="8" t="s">
        <v>15</v>
      </c>
      <c r="C6" s="9">
        <v>2025</v>
      </c>
      <c r="D6" s="22">
        <v>2</v>
      </c>
      <c r="E6" s="14" t="s">
        <v>19</v>
      </c>
      <c r="F6" s="18" t="s">
        <v>18</v>
      </c>
      <c r="G6" s="23"/>
      <c r="H6" s="15">
        <v>1</v>
      </c>
      <c r="I6" s="12"/>
      <c r="J6" s="12"/>
      <c r="K6" s="16">
        <v>0</v>
      </c>
      <c r="L6" s="16" t="s">
        <v>17</v>
      </c>
      <c r="M6" s="12"/>
    </row>
    <row r="7" spans="1:13" ht="31.5">
      <c r="A7" s="8" t="s">
        <v>14</v>
      </c>
      <c r="B7" s="8" t="s">
        <v>15</v>
      </c>
      <c r="C7" s="9">
        <v>2025</v>
      </c>
      <c r="D7" s="8">
        <v>3</v>
      </c>
      <c r="E7" s="14" t="s">
        <v>30</v>
      </c>
      <c r="F7" s="21" t="s">
        <v>16</v>
      </c>
      <c r="G7" s="23"/>
      <c r="H7" s="15">
        <v>2</v>
      </c>
      <c r="I7" s="12"/>
      <c r="J7" s="12"/>
      <c r="K7" s="16">
        <v>0</v>
      </c>
      <c r="L7" s="16" t="s">
        <v>17</v>
      </c>
      <c r="M7" s="12"/>
    </row>
    <row r="8" spans="1:13" ht="31.5">
      <c r="A8" s="8" t="s">
        <v>14</v>
      </c>
      <c r="B8" s="8" t="s">
        <v>15</v>
      </c>
      <c r="C8" s="9">
        <v>2025</v>
      </c>
      <c r="D8" s="22">
        <v>4</v>
      </c>
      <c r="E8" s="14" t="s">
        <v>31</v>
      </c>
      <c r="F8" s="21" t="s">
        <v>16</v>
      </c>
      <c r="G8" s="23"/>
      <c r="H8" s="15">
        <v>2</v>
      </c>
      <c r="I8" s="12"/>
      <c r="J8" s="12"/>
      <c r="K8" s="16">
        <v>0</v>
      </c>
      <c r="L8" s="16" t="s">
        <v>17</v>
      </c>
      <c r="M8" s="12"/>
    </row>
    <row r="9" spans="1:13" ht="31.5">
      <c r="A9" s="8" t="s">
        <v>14</v>
      </c>
      <c r="B9" s="8" t="s">
        <v>15</v>
      </c>
      <c r="C9" s="9">
        <v>2025</v>
      </c>
      <c r="D9" s="8">
        <v>5</v>
      </c>
      <c r="E9" s="14" t="s">
        <v>32</v>
      </c>
      <c r="F9" s="21" t="s">
        <v>16</v>
      </c>
      <c r="G9" s="23"/>
      <c r="H9" s="15">
        <v>2</v>
      </c>
      <c r="I9" s="12"/>
      <c r="J9" s="12"/>
      <c r="K9" s="16">
        <v>0</v>
      </c>
      <c r="L9" s="16" t="s">
        <v>17</v>
      </c>
      <c r="M9" s="12"/>
    </row>
    <row r="10" spans="1:13" ht="31.5">
      <c r="A10" s="8" t="s">
        <v>14</v>
      </c>
      <c r="B10" s="8" t="s">
        <v>15</v>
      </c>
      <c r="C10" s="9">
        <v>2025</v>
      </c>
      <c r="D10" s="22">
        <v>6</v>
      </c>
      <c r="E10" s="14" t="s">
        <v>33</v>
      </c>
      <c r="F10" s="21" t="s">
        <v>16</v>
      </c>
      <c r="G10" s="23"/>
      <c r="H10" s="15">
        <v>1</v>
      </c>
      <c r="I10" s="12"/>
      <c r="J10" s="12"/>
      <c r="K10" s="16">
        <v>0</v>
      </c>
      <c r="L10" s="16" t="s">
        <v>17</v>
      </c>
      <c r="M10" s="12"/>
    </row>
    <row r="11" spans="1:13" ht="31.5">
      <c r="A11" s="8" t="s">
        <v>14</v>
      </c>
      <c r="B11" s="8" t="s">
        <v>15</v>
      </c>
      <c r="C11" s="9">
        <v>2025</v>
      </c>
      <c r="D11" s="8">
        <v>7</v>
      </c>
      <c r="E11" s="14" t="s">
        <v>34</v>
      </c>
      <c r="F11" s="21" t="s">
        <v>16</v>
      </c>
      <c r="G11" s="23"/>
      <c r="H11" s="15">
        <v>1</v>
      </c>
      <c r="I11" s="12"/>
      <c r="J11" s="12"/>
      <c r="K11" s="16">
        <v>0</v>
      </c>
      <c r="L11" s="16" t="s">
        <v>17</v>
      </c>
      <c r="M11" s="12"/>
    </row>
    <row r="12" spans="1:13" ht="31.5">
      <c r="A12" s="8" t="s">
        <v>14</v>
      </c>
      <c r="B12" s="8" t="s">
        <v>15</v>
      </c>
      <c r="C12" s="9">
        <v>2025</v>
      </c>
      <c r="D12" s="22">
        <v>8</v>
      </c>
      <c r="E12" s="14" t="s">
        <v>35</v>
      </c>
      <c r="F12" s="21" t="s">
        <v>16</v>
      </c>
      <c r="G12" s="23"/>
      <c r="H12" s="15">
        <v>1</v>
      </c>
      <c r="I12" s="12"/>
      <c r="J12" s="12"/>
      <c r="K12" s="16">
        <v>0</v>
      </c>
      <c r="L12" s="16" t="s">
        <v>17</v>
      </c>
      <c r="M12" s="12"/>
    </row>
    <row r="13" spans="1:13" ht="31.5">
      <c r="A13" s="8" t="s">
        <v>14</v>
      </c>
      <c r="B13" s="8" t="s">
        <v>15</v>
      </c>
      <c r="C13" s="9">
        <v>2025</v>
      </c>
      <c r="D13" s="8">
        <v>9</v>
      </c>
      <c r="E13" s="14" t="s">
        <v>36</v>
      </c>
      <c r="F13" s="21" t="s">
        <v>16</v>
      </c>
      <c r="G13" s="23"/>
      <c r="H13" s="15">
        <v>6</v>
      </c>
      <c r="I13" s="12"/>
      <c r="J13" s="12"/>
      <c r="K13" s="16">
        <v>0</v>
      </c>
      <c r="L13" s="16" t="s">
        <v>17</v>
      </c>
      <c r="M13" s="12"/>
    </row>
    <row r="14" spans="1:13" ht="31.5">
      <c r="A14" s="8" t="s">
        <v>14</v>
      </c>
      <c r="B14" s="8" t="s">
        <v>15</v>
      </c>
      <c r="C14" s="9">
        <v>2025</v>
      </c>
      <c r="D14" s="22">
        <v>10</v>
      </c>
      <c r="E14" s="14" t="s">
        <v>37</v>
      </c>
      <c r="F14" s="21" t="s">
        <v>16</v>
      </c>
      <c r="G14" s="23"/>
      <c r="H14" s="15">
        <v>2</v>
      </c>
      <c r="I14" s="12"/>
      <c r="J14" s="12"/>
      <c r="K14" s="16">
        <v>0</v>
      </c>
      <c r="L14" s="16" t="s">
        <v>17</v>
      </c>
      <c r="M14" s="12"/>
    </row>
    <row r="15" spans="1:13" ht="15.75">
      <c r="A15" s="8" t="s">
        <v>14</v>
      </c>
      <c r="B15" s="8" t="s">
        <v>15</v>
      </c>
      <c r="C15" s="9">
        <v>2025</v>
      </c>
      <c r="D15" s="8">
        <v>11</v>
      </c>
      <c r="E15" s="14" t="s">
        <v>38</v>
      </c>
      <c r="F15" s="21" t="s">
        <v>16</v>
      </c>
      <c r="G15" s="23"/>
      <c r="H15" s="15">
        <v>1</v>
      </c>
      <c r="I15" s="12"/>
      <c r="J15" s="12"/>
      <c r="K15" s="16">
        <v>0</v>
      </c>
      <c r="L15" s="16" t="s">
        <v>17</v>
      </c>
      <c r="M15" s="12"/>
    </row>
    <row r="16" spans="1:13" ht="15.75">
      <c r="A16" s="8" t="s">
        <v>14</v>
      </c>
      <c r="B16" s="8" t="s">
        <v>15</v>
      </c>
      <c r="C16" s="9">
        <v>2025</v>
      </c>
      <c r="D16" s="22">
        <v>12</v>
      </c>
      <c r="E16" s="14" t="s">
        <v>39</v>
      </c>
      <c r="F16" s="21" t="s">
        <v>16</v>
      </c>
      <c r="G16" s="23"/>
      <c r="H16" s="15">
        <v>1</v>
      </c>
      <c r="I16" s="12"/>
      <c r="J16" s="12"/>
      <c r="K16" s="16">
        <v>0</v>
      </c>
      <c r="L16" s="16" t="s">
        <v>17</v>
      </c>
      <c r="M16" s="12"/>
    </row>
    <row r="17" spans="1:13" ht="15.75">
      <c r="A17" s="8" t="s">
        <v>14</v>
      </c>
      <c r="B17" s="8" t="s">
        <v>15</v>
      </c>
      <c r="C17" s="9">
        <v>2025</v>
      </c>
      <c r="D17" s="8">
        <v>13</v>
      </c>
      <c r="E17" s="14" t="s">
        <v>40</v>
      </c>
      <c r="F17" s="21" t="s">
        <v>16</v>
      </c>
      <c r="G17" s="23"/>
      <c r="H17" s="15">
        <v>1</v>
      </c>
      <c r="I17" s="12"/>
      <c r="J17" s="12"/>
      <c r="K17" s="16">
        <v>0</v>
      </c>
      <c r="L17" s="16" t="s">
        <v>17</v>
      </c>
      <c r="M17" s="12"/>
    </row>
    <row r="18" spans="1:13" ht="31.5">
      <c r="A18" s="8" t="s">
        <v>14</v>
      </c>
      <c r="B18" s="8" t="s">
        <v>15</v>
      </c>
      <c r="C18" s="9">
        <v>2025</v>
      </c>
      <c r="D18" s="22">
        <v>14</v>
      </c>
      <c r="E18" s="17" t="s">
        <v>48</v>
      </c>
      <c r="F18" s="10" t="s">
        <v>20</v>
      </c>
      <c r="G18" s="13"/>
      <c r="H18" s="10">
        <v>1</v>
      </c>
      <c r="I18" s="12"/>
      <c r="J18" s="12"/>
      <c r="K18" s="16">
        <v>0</v>
      </c>
      <c r="L18" s="16" t="s">
        <v>17</v>
      </c>
      <c r="M18" s="12"/>
    </row>
    <row r="19" spans="1:13" ht="47.25">
      <c r="A19" s="8" t="s">
        <v>14</v>
      </c>
      <c r="B19" s="8" t="s">
        <v>15</v>
      </c>
      <c r="C19" s="9">
        <v>2025</v>
      </c>
      <c r="D19" s="8">
        <v>15</v>
      </c>
      <c r="E19" s="27" t="s">
        <v>49</v>
      </c>
      <c r="F19" s="19" t="s">
        <v>21</v>
      </c>
      <c r="G19" s="13"/>
      <c r="H19" s="11">
        <v>1</v>
      </c>
      <c r="I19" s="12"/>
      <c r="J19" s="12"/>
      <c r="K19" s="16">
        <v>0</v>
      </c>
      <c r="L19" s="16" t="s">
        <v>17</v>
      </c>
      <c r="M19" s="12"/>
    </row>
    <row r="20" spans="1:13" ht="47.25">
      <c r="A20" s="8" t="s">
        <v>14</v>
      </c>
      <c r="B20" s="8" t="s">
        <v>15</v>
      </c>
      <c r="C20" s="9">
        <v>2025</v>
      </c>
      <c r="D20" s="22">
        <v>16</v>
      </c>
      <c r="E20" s="28" t="s">
        <v>50</v>
      </c>
      <c r="F20" s="19" t="s">
        <v>21</v>
      </c>
      <c r="G20" s="20"/>
      <c r="H20" s="19">
        <v>1</v>
      </c>
      <c r="I20" s="12"/>
      <c r="J20" s="12"/>
      <c r="K20" s="16">
        <v>0</v>
      </c>
      <c r="L20" s="16" t="s">
        <v>17</v>
      </c>
      <c r="M20" s="12"/>
    </row>
    <row r="21" spans="1:13" ht="141.75">
      <c r="A21" s="8" t="s">
        <v>14</v>
      </c>
      <c r="B21" s="8" t="s">
        <v>15</v>
      </c>
      <c r="C21" s="9">
        <v>2025</v>
      </c>
      <c r="D21" s="8">
        <v>17</v>
      </c>
      <c r="E21" s="28" t="s">
        <v>26</v>
      </c>
      <c r="F21" s="19" t="s">
        <v>21</v>
      </c>
      <c r="G21" s="20"/>
      <c r="H21" s="19">
        <v>1</v>
      </c>
      <c r="I21" s="12"/>
      <c r="J21" s="12"/>
      <c r="K21" s="16">
        <v>0</v>
      </c>
      <c r="L21" s="16" t="s">
        <v>17</v>
      </c>
      <c r="M21" s="12"/>
    </row>
    <row r="22" spans="1:13" ht="31.5">
      <c r="A22" s="8" t="s">
        <v>14</v>
      </c>
      <c r="B22" s="8" t="s">
        <v>15</v>
      </c>
      <c r="C22" s="9">
        <v>2025</v>
      </c>
      <c r="D22" s="22">
        <v>18</v>
      </c>
      <c r="E22" s="29" t="s">
        <v>27</v>
      </c>
      <c r="F22" s="19" t="s">
        <v>21</v>
      </c>
      <c r="G22" s="20"/>
      <c r="H22" s="19">
        <v>1</v>
      </c>
      <c r="I22" s="12"/>
      <c r="J22" s="12"/>
      <c r="K22" s="16">
        <v>0</v>
      </c>
      <c r="L22" s="16" t="s">
        <v>17</v>
      </c>
      <c r="M22" s="12"/>
    </row>
    <row r="23" spans="1:13" ht="15.75">
      <c r="A23" s="8" t="s">
        <v>14</v>
      </c>
      <c r="B23" s="8" t="s">
        <v>15</v>
      </c>
      <c r="C23" s="9">
        <v>2025</v>
      </c>
      <c r="D23" s="8">
        <v>19</v>
      </c>
      <c r="E23" s="28" t="s">
        <v>28</v>
      </c>
      <c r="F23" s="19" t="s">
        <v>21</v>
      </c>
      <c r="G23" s="20"/>
      <c r="H23" s="19">
        <v>1</v>
      </c>
      <c r="I23" s="12"/>
      <c r="J23" s="12"/>
      <c r="K23" s="16">
        <v>0</v>
      </c>
      <c r="L23" s="16" t="s">
        <v>17</v>
      </c>
      <c r="M23" s="12"/>
    </row>
    <row r="24" spans="1:13" ht="15.75">
      <c r="A24" s="8" t="s">
        <v>14</v>
      </c>
      <c r="B24" s="8" t="s">
        <v>15</v>
      </c>
      <c r="C24" s="9">
        <v>2025</v>
      </c>
      <c r="D24" s="22">
        <v>20</v>
      </c>
      <c r="E24" s="28" t="s">
        <v>29</v>
      </c>
      <c r="F24" s="19" t="s">
        <v>21</v>
      </c>
      <c r="G24" s="20"/>
      <c r="H24" s="19">
        <v>1</v>
      </c>
      <c r="I24" s="12"/>
      <c r="J24" s="12"/>
      <c r="K24" s="16">
        <v>0</v>
      </c>
      <c r="L24" s="16" t="s">
        <v>17</v>
      </c>
      <c r="M24" s="12"/>
    </row>
    <row r="25" spans="1:13" ht="31.5">
      <c r="A25" s="8" t="s">
        <v>14</v>
      </c>
      <c r="B25" s="8" t="s">
        <v>15</v>
      </c>
      <c r="C25" s="9">
        <v>2025</v>
      </c>
      <c r="D25" s="8">
        <v>21</v>
      </c>
      <c r="E25" s="28" t="s">
        <v>51</v>
      </c>
      <c r="F25" s="19" t="s">
        <v>18</v>
      </c>
      <c r="G25" s="20"/>
      <c r="H25" s="19">
        <v>1</v>
      </c>
      <c r="I25" s="24"/>
      <c r="J25" s="24"/>
      <c r="K25" s="16">
        <v>0</v>
      </c>
      <c r="L25" s="16" t="s">
        <v>17</v>
      </c>
      <c r="M25" s="12"/>
    </row>
    <row r="26" spans="1:13" ht="31.5">
      <c r="A26" s="8" t="s">
        <v>14</v>
      </c>
      <c r="B26" s="8" t="s">
        <v>15</v>
      </c>
      <c r="C26" s="9">
        <v>2025</v>
      </c>
      <c r="D26" s="22">
        <v>22</v>
      </c>
      <c r="E26" s="27" t="s">
        <v>52</v>
      </c>
      <c r="F26" s="10" t="s">
        <v>18</v>
      </c>
      <c r="G26" s="13"/>
      <c r="H26" s="10">
        <v>1</v>
      </c>
      <c r="I26" s="24"/>
      <c r="J26" s="24"/>
      <c r="K26" s="16">
        <v>0</v>
      </c>
      <c r="L26" s="16" t="s">
        <v>17</v>
      </c>
      <c r="M26" s="12"/>
    </row>
    <row r="27" spans="1:13" ht="31.5">
      <c r="A27" s="8" t="s">
        <v>14</v>
      </c>
      <c r="B27" s="8" t="s">
        <v>15</v>
      </c>
      <c r="C27" s="9">
        <v>2025</v>
      </c>
      <c r="D27" s="8">
        <v>23</v>
      </c>
      <c r="E27" s="28" t="s">
        <v>53</v>
      </c>
      <c r="F27" s="10" t="s">
        <v>18</v>
      </c>
      <c r="G27" s="13"/>
      <c r="H27" s="10">
        <v>1</v>
      </c>
      <c r="I27" s="24"/>
      <c r="J27" s="24"/>
      <c r="K27" s="16">
        <v>0</v>
      </c>
      <c r="L27" s="16" t="s">
        <v>17</v>
      </c>
      <c r="M27" s="12"/>
    </row>
    <row r="28" spans="1:13" ht="31.5">
      <c r="A28" s="8" t="s">
        <v>14</v>
      </c>
      <c r="B28" s="8" t="s">
        <v>15</v>
      </c>
      <c r="C28" s="9">
        <v>2025</v>
      </c>
      <c r="D28" s="22">
        <v>24</v>
      </c>
      <c r="E28" s="27" t="s">
        <v>54</v>
      </c>
      <c r="F28" s="10" t="s">
        <v>18</v>
      </c>
      <c r="G28" s="13"/>
      <c r="H28" s="10">
        <v>1</v>
      </c>
      <c r="I28" s="24"/>
      <c r="J28" s="24"/>
      <c r="K28" s="16">
        <v>0</v>
      </c>
      <c r="L28" s="16" t="s">
        <v>17</v>
      </c>
      <c r="M28" s="12"/>
    </row>
    <row r="29" spans="1:13" ht="15.75">
      <c r="A29" s="8" t="s">
        <v>14</v>
      </c>
      <c r="B29" s="8" t="s">
        <v>15</v>
      </c>
      <c r="C29" s="9">
        <v>2025</v>
      </c>
      <c r="D29" s="8">
        <v>25</v>
      </c>
      <c r="E29" s="27" t="s">
        <v>22</v>
      </c>
      <c r="F29" s="10" t="s">
        <v>18</v>
      </c>
      <c r="G29" s="13"/>
      <c r="H29" s="10">
        <v>1</v>
      </c>
      <c r="I29" s="24"/>
      <c r="J29" s="24"/>
      <c r="K29" s="16">
        <v>0</v>
      </c>
      <c r="L29" s="16" t="s">
        <v>17</v>
      </c>
      <c r="M29" s="12"/>
    </row>
    <row r="30" spans="1:13" ht="15.75">
      <c r="A30" s="8" t="s">
        <v>14</v>
      </c>
      <c r="B30" s="8" t="s">
        <v>15</v>
      </c>
      <c r="C30" s="9">
        <v>2025</v>
      </c>
      <c r="D30" s="22">
        <v>26</v>
      </c>
      <c r="E30" s="27" t="s">
        <v>23</v>
      </c>
      <c r="F30" s="10" t="s">
        <v>18</v>
      </c>
      <c r="G30" s="13"/>
      <c r="H30" s="10">
        <v>2</v>
      </c>
      <c r="I30" s="24"/>
      <c r="J30" s="24"/>
      <c r="K30" s="16">
        <v>0</v>
      </c>
      <c r="L30" s="16" t="s">
        <v>17</v>
      </c>
      <c r="M30" s="12"/>
    </row>
    <row r="31" spans="1:13" ht="15.75">
      <c r="A31" s="8" t="s">
        <v>14</v>
      </c>
      <c r="B31" s="8" t="s">
        <v>15</v>
      </c>
      <c r="C31" s="9">
        <v>2025</v>
      </c>
      <c r="D31" s="8">
        <v>27</v>
      </c>
      <c r="E31" s="27" t="s">
        <v>24</v>
      </c>
      <c r="F31" s="10" t="s">
        <v>18</v>
      </c>
      <c r="G31" s="13"/>
      <c r="H31" s="10">
        <v>2</v>
      </c>
      <c r="I31" s="24"/>
      <c r="J31" s="24"/>
      <c r="K31" s="16">
        <v>0</v>
      </c>
      <c r="L31" s="16" t="s">
        <v>17</v>
      </c>
      <c r="M31" s="12"/>
    </row>
    <row r="32" spans="1:13" ht="15.75">
      <c r="A32" s="8" t="s">
        <v>14</v>
      </c>
      <c r="B32" s="8" t="s">
        <v>15</v>
      </c>
      <c r="C32" s="9">
        <v>2025</v>
      </c>
      <c r="D32" s="22">
        <v>28</v>
      </c>
      <c r="E32" s="28" t="s">
        <v>42</v>
      </c>
      <c r="F32" s="21" t="s">
        <v>21</v>
      </c>
      <c r="G32" s="25"/>
      <c r="H32" s="21">
        <v>1</v>
      </c>
      <c r="I32" s="23"/>
      <c r="J32" s="23"/>
      <c r="K32" s="16">
        <v>0</v>
      </c>
      <c r="L32" s="16" t="s">
        <v>17</v>
      </c>
      <c r="M32" s="23"/>
    </row>
    <row r="33" spans="1:13" ht="15.75">
      <c r="A33" s="8" t="s">
        <v>14</v>
      </c>
      <c r="B33" s="8" t="s">
        <v>15</v>
      </c>
      <c r="C33" s="9">
        <v>2025</v>
      </c>
      <c r="D33" s="8">
        <v>29</v>
      </c>
      <c r="E33" s="28" t="s">
        <v>43</v>
      </c>
      <c r="F33" s="21" t="s">
        <v>21</v>
      </c>
      <c r="G33" s="25"/>
      <c r="H33" s="21">
        <v>1</v>
      </c>
      <c r="I33" s="23"/>
      <c r="J33" s="23"/>
      <c r="K33" s="16">
        <v>0</v>
      </c>
      <c r="L33" s="16" t="s">
        <v>17</v>
      </c>
      <c r="M33" s="23"/>
    </row>
    <row r="34" spans="1:13" ht="15.75">
      <c r="A34" s="8" t="s">
        <v>14</v>
      </c>
      <c r="B34" s="8" t="s">
        <v>15</v>
      </c>
      <c r="C34" s="9">
        <v>2025</v>
      </c>
      <c r="D34" s="22">
        <v>30</v>
      </c>
      <c r="E34" s="28" t="s">
        <v>60</v>
      </c>
      <c r="F34" s="21" t="s">
        <v>21</v>
      </c>
      <c r="G34" s="25"/>
      <c r="H34" s="21">
        <v>1</v>
      </c>
      <c r="I34" s="23"/>
      <c r="J34" s="23"/>
      <c r="K34" s="16">
        <v>0</v>
      </c>
      <c r="L34" s="16" t="s">
        <v>17</v>
      </c>
      <c r="M34" s="23"/>
    </row>
    <row r="35" spans="1:13" ht="31.5">
      <c r="A35" s="8" t="s">
        <v>14</v>
      </c>
      <c r="B35" s="8" t="s">
        <v>15</v>
      </c>
      <c r="C35" s="9">
        <v>2025</v>
      </c>
      <c r="D35" s="8">
        <v>31</v>
      </c>
      <c r="E35" s="17" t="s">
        <v>44</v>
      </c>
      <c r="F35" s="21" t="s">
        <v>21</v>
      </c>
      <c r="G35" s="25"/>
      <c r="H35" s="21">
        <v>1</v>
      </c>
      <c r="I35" s="24"/>
      <c r="J35" s="24"/>
      <c r="K35" s="16">
        <v>0</v>
      </c>
      <c r="L35" s="16" t="s">
        <v>17</v>
      </c>
      <c r="M35" s="24"/>
    </row>
    <row r="36" spans="1:13" ht="15.75">
      <c r="A36" s="8" t="s">
        <v>14</v>
      </c>
      <c r="B36" s="8" t="s">
        <v>15</v>
      </c>
      <c r="C36" s="9">
        <v>2025</v>
      </c>
      <c r="D36" s="22">
        <v>32</v>
      </c>
      <c r="E36" s="17" t="s">
        <v>41</v>
      </c>
      <c r="F36" s="10" t="s">
        <v>18</v>
      </c>
      <c r="G36" s="13"/>
      <c r="H36" s="10">
        <v>1</v>
      </c>
      <c r="I36" s="24"/>
      <c r="J36" s="24"/>
      <c r="K36" s="16">
        <v>0</v>
      </c>
      <c r="L36" s="16" t="s">
        <v>17</v>
      </c>
      <c r="M36" s="24"/>
    </row>
    <row r="37" spans="1:13" ht="47.25">
      <c r="A37" s="8" t="s">
        <v>14</v>
      </c>
      <c r="B37" s="8" t="s">
        <v>15</v>
      </c>
      <c r="C37" s="9">
        <v>2025</v>
      </c>
      <c r="D37" s="8">
        <v>33</v>
      </c>
      <c r="E37" s="17" t="s">
        <v>45</v>
      </c>
      <c r="F37" s="30" t="s">
        <v>46</v>
      </c>
      <c r="G37" s="13"/>
      <c r="H37" s="10">
        <v>1</v>
      </c>
      <c r="I37" s="24"/>
      <c r="J37" s="24"/>
      <c r="K37" s="16">
        <v>0</v>
      </c>
      <c r="L37" s="16" t="s">
        <v>17</v>
      </c>
      <c r="M37" s="12"/>
    </row>
    <row r="38" spans="1:13" ht="47.25">
      <c r="A38" s="8" t="s">
        <v>14</v>
      </c>
      <c r="B38" s="8" t="s">
        <v>15</v>
      </c>
      <c r="C38" s="9">
        <v>2025</v>
      </c>
      <c r="D38" s="22">
        <v>34</v>
      </c>
      <c r="E38" s="17" t="s">
        <v>47</v>
      </c>
      <c r="F38" s="32" t="s">
        <v>46</v>
      </c>
      <c r="G38" s="13"/>
      <c r="H38" s="10">
        <v>1</v>
      </c>
      <c r="I38" s="24"/>
      <c r="J38" s="24"/>
      <c r="K38" s="16">
        <v>0</v>
      </c>
      <c r="L38" s="16" t="s">
        <v>17</v>
      </c>
      <c r="M38" s="12"/>
    </row>
    <row r="39" spans="1:13" ht="46.5" customHeight="1">
      <c r="A39" s="8" t="s">
        <v>14</v>
      </c>
      <c r="B39" s="8" t="s">
        <v>15</v>
      </c>
      <c r="C39" s="9">
        <v>2025</v>
      </c>
      <c r="D39" s="8">
        <v>35</v>
      </c>
      <c r="E39" s="17" t="s">
        <v>55</v>
      </c>
      <c r="F39" s="31" t="s">
        <v>21</v>
      </c>
      <c r="G39" s="13"/>
      <c r="H39" s="10">
        <v>1</v>
      </c>
      <c r="I39" s="24"/>
      <c r="J39" s="24"/>
      <c r="K39" s="16">
        <v>0</v>
      </c>
      <c r="L39" s="16" t="s">
        <v>17</v>
      </c>
      <c r="M39" s="12"/>
    </row>
    <row r="40" spans="1:13" ht="15.75">
      <c r="A40" s="8" t="s">
        <v>14</v>
      </c>
      <c r="B40" s="8" t="s">
        <v>15</v>
      </c>
      <c r="C40" s="9">
        <v>2025</v>
      </c>
      <c r="D40" s="22">
        <v>36</v>
      </c>
      <c r="E40" s="17" t="s">
        <v>56</v>
      </c>
      <c r="F40" s="10" t="s">
        <v>18</v>
      </c>
      <c r="G40" s="13"/>
      <c r="H40" s="10">
        <v>2</v>
      </c>
      <c r="I40" s="24"/>
      <c r="J40" s="24"/>
      <c r="K40" s="16">
        <v>0</v>
      </c>
      <c r="L40" s="16" t="s">
        <v>17</v>
      </c>
      <c r="M40" s="24"/>
    </row>
    <row r="41" spans="1:13" ht="15.75">
      <c r="A41" s="8" t="s">
        <v>14</v>
      </c>
      <c r="B41" s="8" t="s">
        <v>15</v>
      </c>
      <c r="C41" s="9">
        <v>2025</v>
      </c>
      <c r="D41" s="8">
        <v>37</v>
      </c>
      <c r="E41" s="17" t="s">
        <v>57</v>
      </c>
      <c r="F41" s="10" t="s">
        <v>18</v>
      </c>
      <c r="G41" s="13"/>
      <c r="H41" s="10">
        <v>6</v>
      </c>
      <c r="I41" s="24"/>
      <c r="J41" s="24"/>
      <c r="K41" s="16">
        <v>0</v>
      </c>
      <c r="L41" s="16" t="s">
        <v>17</v>
      </c>
      <c r="M41" s="24"/>
    </row>
    <row r="42" spans="1:13" ht="94.5">
      <c r="A42" s="8" t="s">
        <v>14</v>
      </c>
      <c r="B42" s="8" t="s">
        <v>15</v>
      </c>
      <c r="C42" s="9">
        <v>2025</v>
      </c>
      <c r="D42" s="22">
        <v>38</v>
      </c>
      <c r="E42" s="17" t="s">
        <v>63</v>
      </c>
      <c r="F42" s="21" t="s">
        <v>58</v>
      </c>
      <c r="G42" s="25"/>
      <c r="H42" s="21" t="s">
        <v>59</v>
      </c>
      <c r="I42" s="12"/>
      <c r="J42" s="12"/>
      <c r="K42" s="8">
        <v>0</v>
      </c>
      <c r="L42" s="8" t="s">
        <v>17</v>
      </c>
      <c r="M42" s="12"/>
    </row>
    <row r="43" spans="1:13" ht="110.25">
      <c r="A43" s="8" t="s">
        <v>14</v>
      </c>
      <c r="B43" s="8" t="s">
        <v>15</v>
      </c>
      <c r="C43" s="9">
        <v>2025</v>
      </c>
      <c r="D43" s="8">
        <v>39</v>
      </c>
      <c r="E43" s="17" t="s">
        <v>61</v>
      </c>
      <c r="F43" s="21" t="s">
        <v>21</v>
      </c>
      <c r="G43" s="13"/>
      <c r="H43" s="10">
        <v>1</v>
      </c>
      <c r="I43" s="12"/>
      <c r="J43" s="12"/>
      <c r="K43" s="8">
        <v>0</v>
      </c>
      <c r="L43" s="8" t="s">
        <v>17</v>
      </c>
      <c r="M43" s="12"/>
    </row>
    <row r="44" spans="1:13" ht="157.5">
      <c r="A44" s="8" t="s">
        <v>14</v>
      </c>
      <c r="B44" s="8" t="s">
        <v>15</v>
      </c>
      <c r="C44" s="9">
        <v>2025</v>
      </c>
      <c r="D44" s="22">
        <v>40</v>
      </c>
      <c r="E44" s="17" t="s">
        <v>62</v>
      </c>
      <c r="F44" s="21" t="s">
        <v>21</v>
      </c>
      <c r="G44" s="13"/>
      <c r="H44" s="10">
        <v>1</v>
      </c>
      <c r="I44" s="12"/>
      <c r="J44" s="12"/>
      <c r="K44" s="8">
        <v>0</v>
      </c>
      <c r="L44" s="8" t="s">
        <v>17</v>
      </c>
      <c r="M44" s="12"/>
    </row>
    <row r="45" spans="1:13" ht="204.75">
      <c r="A45" s="8" t="s">
        <v>14</v>
      </c>
      <c r="B45" s="8" t="s">
        <v>15</v>
      </c>
      <c r="C45" s="9">
        <v>2025</v>
      </c>
      <c r="D45" s="8">
        <v>41</v>
      </c>
      <c r="E45" s="17" t="s">
        <v>64</v>
      </c>
      <c r="F45" s="10" t="s">
        <v>21</v>
      </c>
      <c r="G45" s="13"/>
      <c r="H45" s="10">
        <v>1</v>
      </c>
      <c r="I45" s="12"/>
      <c r="J45" s="12"/>
      <c r="K45" s="8">
        <v>0</v>
      </c>
      <c r="L45" s="8" t="s">
        <v>17</v>
      </c>
      <c r="M45" s="12"/>
    </row>
    <row r="46" spans="1:13" ht="126">
      <c r="A46" s="9" t="s">
        <v>14</v>
      </c>
      <c r="B46" s="9" t="s">
        <v>15</v>
      </c>
      <c r="C46" s="9">
        <v>2025</v>
      </c>
      <c r="D46" s="22">
        <v>42</v>
      </c>
      <c r="E46" s="34" t="s">
        <v>65</v>
      </c>
      <c r="F46" s="30" t="s">
        <v>66</v>
      </c>
      <c r="G46" s="25"/>
      <c r="H46" s="10">
        <v>1</v>
      </c>
      <c r="I46" s="24"/>
      <c r="J46" s="24"/>
      <c r="K46" s="9">
        <v>0</v>
      </c>
      <c r="L46" s="9" t="s">
        <v>17</v>
      </c>
      <c r="M46" s="24"/>
    </row>
    <row r="47" spans="1:13" ht="47.25">
      <c r="A47" s="8" t="s">
        <v>14</v>
      </c>
      <c r="B47" s="8" t="s">
        <v>15</v>
      </c>
      <c r="C47" s="9">
        <v>2025</v>
      </c>
      <c r="D47" s="8">
        <v>43</v>
      </c>
      <c r="E47" s="17" t="s">
        <v>68</v>
      </c>
      <c r="F47" s="16" t="s">
        <v>18</v>
      </c>
      <c r="G47" s="35"/>
      <c r="H47" s="16">
        <v>1</v>
      </c>
      <c r="I47" s="33"/>
      <c r="J47" s="33"/>
      <c r="K47" s="9">
        <v>0</v>
      </c>
      <c r="L47" s="9" t="s">
        <v>17</v>
      </c>
      <c r="M47" s="33"/>
    </row>
    <row r="48" spans="1:13" ht="15.75">
      <c r="A48" s="8" t="s">
        <v>14</v>
      </c>
      <c r="B48" s="8" t="s">
        <v>15</v>
      </c>
      <c r="C48" s="9">
        <v>2025</v>
      </c>
      <c r="D48" s="22">
        <v>44</v>
      </c>
      <c r="E48" s="17" t="s">
        <v>70</v>
      </c>
      <c r="F48" s="10" t="s">
        <v>18</v>
      </c>
      <c r="G48" s="13"/>
      <c r="H48" s="10">
        <v>15000</v>
      </c>
      <c r="I48" s="12"/>
      <c r="J48" s="12"/>
      <c r="K48" s="9">
        <v>0</v>
      </c>
      <c r="L48" s="9" t="s">
        <v>17</v>
      </c>
      <c r="M48" s="12"/>
    </row>
    <row r="49" spans="1:13" ht="15.75">
      <c r="A49" s="8" t="s">
        <v>14</v>
      </c>
      <c r="B49" s="8" t="s">
        <v>15</v>
      </c>
      <c r="C49" s="9">
        <v>2025</v>
      </c>
      <c r="D49" s="8">
        <v>45</v>
      </c>
      <c r="E49" s="17" t="s">
        <v>71</v>
      </c>
      <c r="F49" s="10" t="s">
        <v>18</v>
      </c>
      <c r="G49" s="13"/>
      <c r="H49" s="10">
        <v>20000</v>
      </c>
      <c r="I49" s="12"/>
      <c r="J49" s="12"/>
      <c r="K49" s="9">
        <v>0</v>
      </c>
      <c r="L49" s="9" t="s">
        <v>17</v>
      </c>
      <c r="M49" s="12"/>
    </row>
    <row r="50" spans="1:13" ht="15.75">
      <c r="A50" s="8" t="s">
        <v>14</v>
      </c>
      <c r="B50" s="8" t="s">
        <v>15</v>
      </c>
      <c r="C50" s="9">
        <v>2025</v>
      </c>
      <c r="D50" s="22">
        <v>46</v>
      </c>
      <c r="E50" s="17" t="s">
        <v>72</v>
      </c>
      <c r="F50" s="10" t="s">
        <v>69</v>
      </c>
      <c r="G50" s="13"/>
      <c r="H50" s="10">
        <v>76</v>
      </c>
      <c r="I50" s="12"/>
      <c r="J50" s="12"/>
      <c r="K50" s="9">
        <v>0</v>
      </c>
      <c r="L50" s="9" t="s">
        <v>17</v>
      </c>
      <c r="M50" s="12"/>
    </row>
  </sheetData>
  <mergeCells count="4">
    <mergeCell ref="A1:M1"/>
    <mergeCell ref="A2:M2"/>
    <mergeCell ref="A3:E3"/>
    <mergeCell ref="F3:M3"/>
  </mergeCells>
  <dataValidations count="7">
    <dataValidation type="list" allowBlank="1" showErrorMessage="1" sqref="A6:A41">
      <formula1>[1]REFERENCE!$B$2:$B$72</formula1>
    </dataValidation>
    <dataValidation type="list" allowBlank="1" showErrorMessage="1" sqref="B6:B41">
      <formula1>[1]REFERENCE!$E$2:$E$11</formula1>
    </dataValidation>
    <dataValidation type="list" allowBlank="1" showErrorMessage="1" sqref="F5:F6">
      <formula1>[2]REFERENCE!$H$2:$H$291</formula1>
    </dataValidation>
    <dataValidation type="list" allowBlank="1" showErrorMessage="1" sqref="L5">
      <formula1>"Y,N"</formula1>
    </dataValidation>
    <dataValidation type="list" allowBlank="1" showErrorMessage="1" sqref="K5">
      <formula1>"0,1"</formula1>
    </dataValidation>
    <dataValidation type="list" allowBlank="1" showErrorMessage="1" sqref="B5">
      <formula1>[3]REFERENCE!$E$2:$E$11</formula1>
    </dataValidation>
    <dataValidation type="list" allowBlank="1" showErrorMessage="1" sqref="A5">
      <formula1>[3]REFERENCE!$B$2:$B$72</formula1>
    </dataValidation>
  </dataValidations>
  <pageMargins left="0.36" right="0.31" top="0.41" bottom="0.39" header="0.34" footer="0.35"/>
  <pageSetup paperSize="9" scale="67" orientation="landscape" verticalDpi="0" r:id="rId1"/>
  <drawing r:id="rId2"/>
</worksheet>
</file>

<file path=xl/worksheets/sheet2.xml><?xml version="1.0" encoding="utf-8"?>
<worksheet xmlns="http://schemas.openxmlformats.org/spreadsheetml/2006/main" xmlns:r="http://schemas.openxmlformats.org/officeDocument/2006/relationships">
  <dimension ref="C1:E20"/>
  <sheetViews>
    <sheetView workbookViewId="0">
      <selection activeCell="E2" sqref="E2:E20"/>
    </sheetView>
  </sheetViews>
  <sheetFormatPr defaultRowHeight="15"/>
  <cols>
    <col min="5" max="5" width="13.5703125" customWidth="1"/>
  </cols>
  <sheetData>
    <row r="1" spans="3:5" ht="15.75" thickBot="1"/>
    <row r="2" spans="3:5" ht="15.75" thickBot="1">
      <c r="C2" s="36">
        <v>10</v>
      </c>
      <c r="D2" s="37">
        <v>19040</v>
      </c>
      <c r="E2" s="40">
        <f>C2*D2</f>
        <v>190400</v>
      </c>
    </row>
    <row r="3" spans="3:5" ht="15.75" thickBot="1">
      <c r="C3" s="38">
        <v>2</v>
      </c>
      <c r="D3" s="39">
        <v>43680</v>
      </c>
      <c r="E3" s="40">
        <f t="shared" ref="E3:E19" si="0">C3*D3</f>
        <v>87360</v>
      </c>
    </row>
    <row r="4" spans="3:5" ht="15.75" thickBot="1">
      <c r="C4" s="38">
        <v>1</v>
      </c>
      <c r="D4" s="39">
        <v>13440</v>
      </c>
      <c r="E4" s="40">
        <f t="shared" si="0"/>
        <v>13440</v>
      </c>
    </row>
    <row r="5" spans="3:5" ht="15.75" thickBot="1">
      <c r="C5" s="38">
        <v>2</v>
      </c>
      <c r="D5" s="39">
        <v>13440</v>
      </c>
      <c r="E5" s="40">
        <f t="shared" si="0"/>
        <v>26880</v>
      </c>
    </row>
    <row r="6" spans="3:5" ht="15.75" thickBot="1">
      <c r="C6" s="38">
        <v>2</v>
      </c>
      <c r="D6" s="39">
        <v>13440</v>
      </c>
      <c r="E6" s="40">
        <f t="shared" si="0"/>
        <v>26880</v>
      </c>
    </row>
    <row r="7" spans="3:5" ht="15.75" thickBot="1">
      <c r="C7" s="38">
        <v>6</v>
      </c>
      <c r="D7" s="39">
        <v>19040</v>
      </c>
      <c r="E7" s="40">
        <f t="shared" si="0"/>
        <v>114240</v>
      </c>
    </row>
    <row r="8" spans="3:5" ht="15.75" thickBot="1">
      <c r="C8" s="38">
        <v>1</v>
      </c>
      <c r="D8" s="39">
        <v>10976</v>
      </c>
      <c r="E8" s="40">
        <f t="shared" si="0"/>
        <v>10976</v>
      </c>
    </row>
    <row r="9" spans="3:5" ht="15.75" thickBot="1">
      <c r="C9" s="38">
        <v>3</v>
      </c>
      <c r="D9" s="39">
        <v>12320</v>
      </c>
      <c r="E9" s="40">
        <f t="shared" si="0"/>
        <v>36960</v>
      </c>
    </row>
    <row r="10" spans="3:5" ht="15.75" thickBot="1">
      <c r="C10" s="38">
        <v>1</v>
      </c>
      <c r="D10" s="39">
        <v>6720</v>
      </c>
      <c r="E10" s="40">
        <f t="shared" si="0"/>
        <v>6720</v>
      </c>
    </row>
    <row r="11" spans="3:5" ht="15.75" thickBot="1">
      <c r="C11" s="38">
        <v>1</v>
      </c>
      <c r="D11" s="39">
        <v>6720</v>
      </c>
      <c r="E11" s="40">
        <f t="shared" si="0"/>
        <v>6720</v>
      </c>
    </row>
    <row r="12" spans="3:5" ht="15.75" thickBot="1">
      <c r="C12" s="38">
        <v>1</v>
      </c>
      <c r="D12" s="39">
        <v>6720</v>
      </c>
      <c r="E12" s="40">
        <f t="shared" si="0"/>
        <v>6720</v>
      </c>
    </row>
    <row r="13" spans="3:5" ht="15.75" thickBot="1">
      <c r="C13" s="38">
        <v>6</v>
      </c>
      <c r="D13" s="39">
        <v>6720</v>
      </c>
      <c r="E13" s="40">
        <f t="shared" si="0"/>
        <v>40320</v>
      </c>
    </row>
    <row r="14" spans="3:5" ht="15.75" thickBot="1">
      <c r="C14" s="38">
        <v>3</v>
      </c>
      <c r="D14" s="39">
        <v>12320</v>
      </c>
      <c r="E14" s="40">
        <f t="shared" si="0"/>
        <v>36960</v>
      </c>
    </row>
    <row r="15" spans="3:5" ht="15.75" thickBot="1">
      <c r="C15" s="38">
        <v>3</v>
      </c>
      <c r="D15" s="39">
        <v>12880</v>
      </c>
      <c r="E15" s="40">
        <f t="shared" si="0"/>
        <v>38640</v>
      </c>
    </row>
    <row r="16" spans="3:5" ht="15.75" thickBot="1">
      <c r="C16" s="38">
        <v>15</v>
      </c>
      <c r="D16" s="39">
        <v>45024</v>
      </c>
      <c r="E16" s="40">
        <f t="shared" si="0"/>
        <v>675360</v>
      </c>
    </row>
    <row r="17" spans="3:5" ht="15.75" thickBot="1">
      <c r="C17" s="38">
        <v>1</v>
      </c>
      <c r="D17" s="39">
        <v>45024</v>
      </c>
      <c r="E17" s="40">
        <f t="shared" si="0"/>
        <v>45024</v>
      </c>
    </row>
    <row r="18" spans="3:5" ht="15.75" thickBot="1">
      <c r="C18" s="38">
        <v>5</v>
      </c>
      <c r="D18" s="39">
        <v>17136</v>
      </c>
      <c r="E18" s="40">
        <f t="shared" si="0"/>
        <v>85680</v>
      </c>
    </row>
    <row r="19" spans="3:5" ht="15.75" thickBot="1">
      <c r="C19" s="38">
        <v>1</v>
      </c>
      <c r="D19" s="39">
        <v>17136</v>
      </c>
      <c r="E19" s="40">
        <f t="shared" si="0"/>
        <v>17136</v>
      </c>
    </row>
    <row r="20" spans="3:5">
      <c r="E20" s="40">
        <f>SUM(E2:E19)</f>
        <v>1466416</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Commercial Bid</vt:lpstr>
      <vt:lpstr>Sheet1</vt:lpstr>
      <vt:lpstr>'Commercial Bid'!Print_Titles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GYANCHAND</dc:creator>
  <cp:lastModifiedBy>LENOVO</cp:lastModifiedBy>
  <cp:lastPrinted>2025-10-08T09:20:18Z</cp:lastPrinted>
  <dcterms:created xsi:type="dcterms:W3CDTF">2019-06-06T09:44:11Z</dcterms:created>
  <dcterms:modified xsi:type="dcterms:W3CDTF">2025-10-08T09:20:22Z</dcterms:modified>
</cp:coreProperties>
</file>